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A-REITO-PC1\Documents\図書テキスト関係\"/>
    </mc:Choice>
  </mc:AlternateContent>
  <xr:revisionPtr revIDLastSave="0" documentId="13_ncr:1_{CC118FFB-45CB-43DE-B00F-F95C17CEE84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注文用" sheetId="1" r:id="rId1"/>
  </sheets>
  <definedNames>
    <definedName name="_xlnm.Print_Area" localSheetId="0">注文用!$A$1:$K$39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I14" i="1"/>
  <c r="I13" i="1"/>
  <c r="I9" i="1"/>
  <c r="I10" i="1"/>
  <c r="I5" i="1"/>
  <c r="I8" i="1" l="1"/>
  <c r="I6" i="1"/>
  <c r="I7" i="1"/>
  <c r="G16" i="1"/>
  <c r="G18" i="1" s="1"/>
  <c r="I16" i="1" l="1"/>
  <c r="I18" i="1" s="1"/>
</calcChain>
</file>

<file path=xl/sharedStrings.xml><?xml version="1.0" encoding="utf-8"?>
<sst xmlns="http://schemas.openxmlformats.org/spreadsheetml/2006/main" count="67" uniqueCount="45">
  <si>
    <t>FAX 052-323-8836</t>
    <phoneticPr fontId="3"/>
  </si>
  <si>
    <t>金額</t>
    <rPh sb="0" eb="2">
      <t>キンガク</t>
    </rPh>
    <phoneticPr fontId="3"/>
  </si>
  <si>
    <t>冷凍関係法規集</t>
    <rPh sb="0" eb="2">
      <t>レイトウ</t>
    </rPh>
    <rPh sb="2" eb="4">
      <t>カンケイ</t>
    </rPh>
    <rPh sb="4" eb="6">
      <t>ホウキ</t>
    </rPh>
    <rPh sb="6" eb="7">
      <t>シュウ</t>
    </rPh>
    <phoneticPr fontId="3"/>
  </si>
  <si>
    <t>冊</t>
    <phoneticPr fontId="3"/>
  </si>
  <si>
    <t>円</t>
    <rPh sb="0" eb="1">
      <t>エン</t>
    </rPh>
    <phoneticPr fontId="3"/>
  </si>
  <si>
    <t>高圧ガス保安法令概要(1･2･3冷)</t>
    <rPh sb="0" eb="2">
      <t>コウアツ</t>
    </rPh>
    <rPh sb="4" eb="6">
      <t>ホアン</t>
    </rPh>
    <rPh sb="6" eb="8">
      <t>ホウレイ</t>
    </rPh>
    <rPh sb="8" eb="10">
      <t>ガイヨウ</t>
    </rPh>
    <rPh sb="16" eb="17">
      <t>レイ</t>
    </rPh>
    <phoneticPr fontId="3"/>
  </si>
  <si>
    <t>上級冷凍受験テキスト</t>
    <rPh sb="0" eb="2">
      <t>ジョウキュウ</t>
    </rPh>
    <rPh sb="2" eb="4">
      <t>レイトウ</t>
    </rPh>
    <rPh sb="4" eb="6">
      <t>ジュケン</t>
    </rPh>
    <phoneticPr fontId="3"/>
  </si>
  <si>
    <t>冊</t>
    <phoneticPr fontId="3"/>
  </si>
  <si>
    <t>イラストで学ぶ冷凍空調入門</t>
    <rPh sb="5" eb="6">
      <t>マナ</t>
    </rPh>
    <rPh sb="7" eb="9">
      <t>レイトウ</t>
    </rPh>
    <rPh sb="9" eb="11">
      <t>クウチョウ</t>
    </rPh>
    <rPh sb="11" eb="13">
      <t>ニュウモン</t>
    </rPh>
    <phoneticPr fontId="3"/>
  </si>
  <si>
    <t>よくわかる計算問題の解き方</t>
    <rPh sb="5" eb="7">
      <t>ケイサン</t>
    </rPh>
    <rPh sb="7" eb="9">
      <t>モンダイ</t>
    </rPh>
    <rPh sb="10" eb="11">
      <t>ト</t>
    </rPh>
    <rPh sb="12" eb="13">
      <t>カタ</t>
    </rPh>
    <phoneticPr fontId="3"/>
  </si>
  <si>
    <t>小　　　計</t>
    <rPh sb="0" eb="1">
      <t>ショウ</t>
    </rPh>
    <rPh sb="4" eb="5">
      <t>ケイ</t>
    </rPh>
    <phoneticPr fontId="3"/>
  </si>
  <si>
    <t>送　　　料</t>
    <rPh sb="0" eb="1">
      <t>ソウ</t>
    </rPh>
    <rPh sb="4" eb="5">
      <t>リョウ</t>
    </rPh>
    <phoneticPr fontId="3"/>
  </si>
  <si>
    <t>合　　　計</t>
    <rPh sb="0" eb="1">
      <t>ゴウ</t>
    </rPh>
    <rPh sb="4" eb="5">
      <t>ケイ</t>
    </rPh>
    <phoneticPr fontId="3"/>
  </si>
  <si>
    <t>郵便番号</t>
    <rPh sb="0" eb="2">
      <t>ユウビン</t>
    </rPh>
    <rPh sb="2" eb="4">
      <t>バンゴウ</t>
    </rPh>
    <phoneticPr fontId="3"/>
  </si>
  <si>
    <t>住　　所</t>
    <rPh sb="0" eb="1">
      <t>ジュウ</t>
    </rPh>
    <rPh sb="3" eb="4">
      <t>トコロ</t>
    </rPh>
    <phoneticPr fontId="3"/>
  </si>
  <si>
    <t>氏　　名</t>
    <rPh sb="0" eb="1">
      <t>シ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</si>
  <si>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</si>
  <si>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備　　考</t>
    <rPh sb="0" eb="1">
      <t>ソナエ</t>
    </rPh>
    <rPh sb="3" eb="4">
      <t>コウ</t>
    </rPh>
    <phoneticPr fontId="3"/>
  </si>
  <si>
    <t>【申 込 先】</t>
    <rPh sb="1" eb="2">
      <t>サル</t>
    </rPh>
    <rPh sb="3" eb="4">
      <t>コミ</t>
    </rPh>
    <rPh sb="5" eb="6">
      <t>サキ</t>
    </rPh>
    <phoneticPr fontId="3"/>
  </si>
  <si>
    <t>〒460-0022</t>
    <phoneticPr fontId="3"/>
  </si>
  <si>
    <r>
      <t>名古屋市中区金山</t>
    </r>
    <r>
      <rPr>
        <sz val="12"/>
        <rFont val="HG丸ｺﾞｼｯｸM-PRO"/>
        <family val="3"/>
        <charset val="128"/>
      </rPr>
      <t>2-13-11</t>
    </r>
    <rPh sb="0" eb="4">
      <t>ナゴヤシ</t>
    </rPh>
    <rPh sb="4" eb="6">
      <t>ナカク</t>
    </rPh>
    <rPh sb="6" eb="8">
      <t>カナヤマ</t>
    </rPh>
    <phoneticPr fontId="3"/>
  </si>
  <si>
    <t>愛知県冷凍設備保安協会</t>
    <rPh sb="0" eb="11">
      <t>アキ</t>
    </rPh>
    <phoneticPr fontId="3"/>
  </si>
  <si>
    <t>TEL：052-323-8835</t>
    <phoneticPr fontId="3"/>
  </si>
  <si>
    <t>FAX：052-323-8836</t>
    <phoneticPr fontId="3"/>
  </si>
  <si>
    <t>Email：a-reito@sunny.ocn.ne.jp</t>
    <phoneticPr fontId="3"/>
  </si>
  <si>
    <t>初級冷凍受験テキスト</t>
    <rPh sb="0" eb="2">
      <t>ショキュウ</t>
    </rPh>
    <rPh sb="2" eb="4">
      <t>レイトウ</t>
    </rPh>
    <rPh sb="4" eb="6">
      <t>ジュケン</t>
    </rPh>
    <phoneticPr fontId="3"/>
  </si>
  <si>
    <t>日</t>
    <phoneticPr fontId="3"/>
  </si>
  <si>
    <t>月</t>
    <phoneticPr fontId="3"/>
  </si>
  <si>
    <t>【書籍送付先】　　　　　　　　　　　　　　　年</t>
    <rPh sb="22" eb="23">
      <t>ネン</t>
    </rPh>
    <phoneticPr fontId="3"/>
  </si>
  <si>
    <t>申込日：</t>
    <phoneticPr fontId="3"/>
  </si>
  <si>
    <t>年</t>
    <rPh sb="0" eb="1">
      <t>ネン</t>
    </rPh>
    <phoneticPr fontId="3"/>
  </si>
  <si>
    <t>　7冊以上ご注文の方はお手数ですが当協会まで事前に電話又はメールにてお問合せ下さい。</t>
    <rPh sb="2" eb="3">
      <t>サツ</t>
    </rPh>
    <rPh sb="3" eb="5">
      <t>イジョウ</t>
    </rPh>
    <rPh sb="6" eb="8">
      <t>チュウモン</t>
    </rPh>
    <rPh sb="9" eb="10">
      <t>カタ</t>
    </rPh>
    <rPh sb="12" eb="14">
      <t>テスウ</t>
    </rPh>
    <rPh sb="22" eb="24">
      <t>ジゼン</t>
    </rPh>
    <rPh sb="35" eb="37">
      <t>トイアワ</t>
    </rPh>
    <rPh sb="38" eb="39">
      <t>クダ</t>
    </rPh>
    <phoneticPr fontId="3"/>
  </si>
  <si>
    <t>講習用テキスト・参考書・過去問題等　注文書</t>
    <rPh sb="0" eb="3">
      <t>コウシュウヨウ</t>
    </rPh>
    <rPh sb="8" eb="11">
      <t>サンコウショ</t>
    </rPh>
    <rPh sb="12" eb="16">
      <t>カコモンダイ</t>
    </rPh>
    <rPh sb="16" eb="17">
      <t>トウ</t>
    </rPh>
    <rPh sb="18" eb="21">
      <t>チュウモンショ</t>
    </rPh>
    <phoneticPr fontId="3"/>
  </si>
  <si>
    <r>
      <t xml:space="preserve">注文冊数
</t>
    </r>
    <r>
      <rPr>
        <b/>
        <sz val="9"/>
        <color rgb="FFFF0000"/>
        <rFont val="HG丸ｺﾞｼｯｸM-PRO"/>
        <family val="3"/>
        <charset val="128"/>
      </rPr>
      <t>※入力箇所</t>
    </r>
    <rPh sb="0" eb="2">
      <t>チュウモン</t>
    </rPh>
    <rPh sb="2" eb="4">
      <t>サッスウ</t>
    </rPh>
    <rPh sb="6" eb="8">
      <t>ニュウリョク</t>
    </rPh>
    <rPh sb="8" eb="10">
      <t>カショ</t>
    </rPh>
    <phoneticPr fontId="3"/>
  </si>
  <si>
    <t>※請求書払い等の請求宛先</t>
    <rPh sb="1" eb="4">
      <t>セイキュウショ</t>
    </rPh>
    <rPh sb="4" eb="5">
      <t>バラ</t>
    </rPh>
    <rPh sb="6" eb="7">
      <t>トウ</t>
    </rPh>
    <rPh sb="8" eb="12">
      <t>セイキュウアテサキ</t>
    </rPh>
    <phoneticPr fontId="3"/>
  </si>
  <si>
    <t>　※企業様にて一括購入・請求書払いにつきましてはご相談願います。</t>
    <rPh sb="2" eb="5">
      <t>キギョウサマ</t>
    </rPh>
    <rPh sb="7" eb="9">
      <t>イッカツ</t>
    </rPh>
    <rPh sb="9" eb="11">
      <t>コウニュウ</t>
    </rPh>
    <rPh sb="12" eb="15">
      <t>セイキュウショ</t>
    </rPh>
    <rPh sb="15" eb="16">
      <t>ハラ</t>
    </rPh>
    <rPh sb="25" eb="27">
      <t>ソウダン</t>
    </rPh>
    <rPh sb="27" eb="28">
      <t>ネガ</t>
    </rPh>
    <phoneticPr fontId="3"/>
  </si>
  <si>
    <r>
      <rPr>
        <b/>
        <sz val="13"/>
        <rFont val="BIZ UDP明朝 Medium"/>
        <family val="1"/>
        <charset val="128"/>
      </rPr>
      <t>愛知県冷凍設備保安協会</t>
    </r>
    <r>
      <rPr>
        <sz val="13"/>
        <rFont val="BIZ UDP明朝 Medium"/>
        <family val="1"/>
        <charset val="128"/>
      </rPr>
      <t>　</t>
    </r>
    <r>
      <rPr>
        <sz val="12"/>
        <rFont val="BIZ UDP明朝 Medium"/>
        <family val="1"/>
        <charset val="128"/>
      </rPr>
      <t>宛</t>
    </r>
    <rPh sb="0" eb="11">
      <t>アキ</t>
    </rPh>
    <rPh sb="12" eb="13">
      <t>ア</t>
    </rPh>
    <phoneticPr fontId="3"/>
  </si>
  <si>
    <t>※郵送料はお客様負担となります。商品、数量、送り先により送料が異なりますので、</t>
    <rPh sb="1" eb="4">
      <t>ユウソウリョウ</t>
    </rPh>
    <rPh sb="6" eb="8">
      <t>キャクサマ</t>
    </rPh>
    <rPh sb="8" eb="10">
      <t>フタン</t>
    </rPh>
    <rPh sb="16" eb="18">
      <t>ショウヒン</t>
    </rPh>
    <rPh sb="19" eb="21">
      <t>スウリョウ</t>
    </rPh>
    <rPh sb="22" eb="23">
      <t>オク</t>
    </rPh>
    <rPh sb="24" eb="25">
      <t>サキ</t>
    </rPh>
    <rPh sb="28" eb="30">
      <t>ソウリョウ</t>
    </rPh>
    <rPh sb="31" eb="32">
      <t>イ</t>
    </rPh>
    <phoneticPr fontId="3"/>
  </si>
  <si>
    <r>
      <t>　ご購入の際は、</t>
    </r>
    <r>
      <rPr>
        <b/>
        <u/>
        <sz val="12"/>
        <rFont val="HG丸ｺﾞｼｯｸM-PRO"/>
        <family val="3"/>
        <charset val="128"/>
      </rPr>
      <t>現金書留にて書籍注文書を同封の上、お釣りの無いように</t>
    </r>
    <r>
      <rPr>
        <b/>
        <sz val="12"/>
        <rFont val="HG丸ｺﾞｼｯｸM-PRO"/>
        <family val="3"/>
        <charset val="128"/>
      </rPr>
      <t>申込み下さい。</t>
    </r>
    <rPh sb="2" eb="4">
      <t>コウニュウ</t>
    </rPh>
    <rPh sb="5" eb="6">
      <t>サイ</t>
    </rPh>
    <rPh sb="8" eb="10">
      <t>ゲンキン</t>
    </rPh>
    <rPh sb="10" eb="12">
      <t>カキトメ</t>
    </rPh>
    <rPh sb="14" eb="16">
      <t>ショセキ</t>
    </rPh>
    <rPh sb="16" eb="18">
      <t>チュウモン</t>
    </rPh>
    <rPh sb="18" eb="19">
      <t>ショ</t>
    </rPh>
    <rPh sb="20" eb="22">
      <t>ドウフウ</t>
    </rPh>
    <rPh sb="23" eb="24">
      <t>ウエ</t>
    </rPh>
    <rPh sb="26" eb="27">
      <t>ツ</t>
    </rPh>
    <rPh sb="29" eb="30">
      <t>ナ</t>
    </rPh>
    <rPh sb="34" eb="36">
      <t>モウシコ</t>
    </rPh>
    <rPh sb="37" eb="38">
      <t>クダ</t>
    </rPh>
    <phoneticPr fontId="3"/>
  </si>
  <si>
    <r>
      <t>定価</t>
    </r>
    <r>
      <rPr>
        <sz val="12"/>
        <rFont val="HG丸ｺﾞｼｯｸM-PRO"/>
        <family val="3"/>
        <charset val="128"/>
      </rPr>
      <t>(税込)</t>
    </r>
    <r>
      <rPr>
        <sz val="14"/>
        <rFont val="HG丸ｺﾞｼｯｸM-PRO"/>
        <family val="3"/>
        <charset val="128"/>
      </rPr>
      <t xml:space="preserve">
</t>
    </r>
    <r>
      <rPr>
        <sz val="10"/>
        <rFont val="HG丸ｺﾞｼｯｸM-PRO"/>
        <family val="3"/>
        <charset val="128"/>
      </rPr>
      <t>(2025.2～)</t>
    </r>
    <rPh sb="0" eb="2">
      <t>テイカ</t>
    </rPh>
    <rPh sb="3" eb="4">
      <t>ゼイ</t>
    </rPh>
    <rPh sb="4" eb="5">
      <t>コ</t>
    </rPh>
    <phoneticPr fontId="3"/>
  </si>
  <si>
    <t>３冷 国家試験＋検定試験問題と解説（直近６年分）</t>
    <rPh sb="1" eb="2">
      <t>レイ</t>
    </rPh>
    <rPh sb="10" eb="12">
      <t>シケン</t>
    </rPh>
    <rPh sb="12" eb="14">
      <t>モンダイ</t>
    </rPh>
    <rPh sb="15" eb="17">
      <t>カイセツ</t>
    </rPh>
    <phoneticPr fontId="3"/>
  </si>
  <si>
    <r>
      <t>1･2･3冷の国家試験問題と解答例</t>
    </r>
    <r>
      <rPr>
        <sz val="11"/>
        <rFont val="HG丸ｺﾞｼｯｸM-PRO"/>
        <family val="3"/>
        <charset val="128"/>
      </rPr>
      <t xml:space="preserve"> </t>
    </r>
    <r>
      <rPr>
        <sz val="10"/>
        <rFont val="HG丸ｺﾞｼｯｸM-PRO"/>
        <family val="3"/>
        <charset val="128"/>
      </rPr>
      <t xml:space="preserve">  </t>
    </r>
    <r>
      <rPr>
        <b/>
        <sz val="10"/>
        <rFont val="HG丸ｺﾞｼｯｸM-PRO"/>
        <family val="3"/>
        <charset val="128"/>
      </rPr>
      <t xml:space="preserve"> (直近５年度分)</t>
    </r>
    <rPh sb="19" eb="21">
      <t>シケン</t>
    </rPh>
    <rPh sb="21" eb="23">
      <t>モンダイ</t>
    </rPh>
    <rPh sb="24" eb="26">
      <t>カイトウ</t>
    </rPh>
    <rPh sb="26" eb="27">
      <t>レイカコモンダイ</t>
    </rPh>
    <phoneticPr fontId="3"/>
  </si>
  <si>
    <r>
      <rPr>
        <b/>
        <sz val="12"/>
        <rFont val="HG丸ｺﾞｼｯｸM-PRO"/>
        <family val="3"/>
        <charset val="128"/>
      </rPr>
      <t>１冷</t>
    </r>
    <r>
      <rPr>
        <b/>
        <sz val="10"/>
        <rFont val="HG丸ｺﾞｼｯｸM-PRO"/>
        <family val="3"/>
        <charset val="128"/>
      </rPr>
      <t xml:space="preserve"> 第一種冷凍検定問題集/解答解説</t>
    </r>
    <r>
      <rPr>
        <b/>
        <sz val="9"/>
        <rFont val="HG丸ｺﾞｼｯｸM-PRO"/>
        <family val="3"/>
        <charset val="128"/>
      </rPr>
      <t>（令和8年版）</t>
    </r>
    <rPh sb="1" eb="2">
      <t>レイ</t>
    </rPh>
    <rPh sb="3" eb="4">
      <t>ダイ</t>
    </rPh>
    <rPh sb="4" eb="5">
      <t>イチ</t>
    </rPh>
    <rPh sb="5" eb="6">
      <t>シュ</t>
    </rPh>
    <rPh sb="6" eb="8">
      <t>レイトウ</t>
    </rPh>
    <rPh sb="8" eb="10">
      <t>ケンテイ</t>
    </rPh>
    <rPh sb="10" eb="12">
      <t>モンダイ</t>
    </rPh>
    <rPh sb="12" eb="13">
      <t>シュウ</t>
    </rPh>
    <rPh sb="14" eb="16">
      <t>カイトウ</t>
    </rPh>
    <rPh sb="16" eb="18">
      <t>カイセツ</t>
    </rPh>
    <rPh sb="19" eb="21">
      <t>レイワ</t>
    </rPh>
    <rPh sb="22" eb="23">
      <t>ネン</t>
    </rPh>
    <rPh sb="23" eb="24">
      <t>バン</t>
    </rPh>
    <phoneticPr fontId="3"/>
  </si>
  <si>
    <r>
      <rPr>
        <b/>
        <sz val="12"/>
        <rFont val="HG丸ｺﾞｼｯｸM-PRO"/>
        <family val="3"/>
        <charset val="128"/>
      </rPr>
      <t>2冷</t>
    </r>
    <r>
      <rPr>
        <b/>
        <sz val="10"/>
        <rFont val="HG丸ｺﾞｼｯｸM-PRO"/>
        <family val="3"/>
        <charset val="128"/>
      </rPr>
      <t xml:space="preserve"> 第二種冷凍検定問題集/解答解説</t>
    </r>
    <r>
      <rPr>
        <b/>
        <sz val="9"/>
        <rFont val="HG丸ｺﾞｼｯｸM-PRO"/>
        <family val="3"/>
        <charset val="128"/>
      </rPr>
      <t>（令和8年版）</t>
    </r>
    <rPh sb="1" eb="2">
      <t>レイ</t>
    </rPh>
    <rPh sb="3" eb="4">
      <t>ダイ</t>
    </rPh>
    <rPh sb="4" eb="5">
      <t>ニ</t>
    </rPh>
    <rPh sb="5" eb="6">
      <t>シュ</t>
    </rPh>
    <rPh sb="6" eb="8">
      <t>レイトウ</t>
    </rPh>
    <rPh sb="8" eb="10">
      <t>ケンテイ</t>
    </rPh>
    <rPh sb="10" eb="12">
      <t>モンダイ</t>
    </rPh>
    <rPh sb="12" eb="13">
      <t>シュウ</t>
    </rPh>
    <rPh sb="14" eb="16">
      <t>カイトウ</t>
    </rPh>
    <rPh sb="16" eb="18">
      <t>カイセツ</t>
    </rPh>
    <rPh sb="19" eb="21">
      <t>レイワ</t>
    </rPh>
    <rPh sb="22" eb="23">
      <t>ネン</t>
    </rPh>
    <rPh sb="23" eb="24">
      <t>バン</t>
    </rPh>
    <phoneticPr fontId="3"/>
  </si>
  <si>
    <t>2026年2月
発売予定</t>
    <rPh sb="4" eb="5">
      <t>ネン</t>
    </rPh>
    <rPh sb="6" eb="7">
      <t>ガツ</t>
    </rPh>
    <rPh sb="8" eb="10">
      <t>ハツバイ</t>
    </rPh>
    <rPh sb="10" eb="12">
      <t>ヨテイ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</si>
</sst>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#,##0&quot;円&quot;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b/>
      <u/>
      <sz val="16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color rgb="FF000099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i/>
      <u/>
      <sz val="12"/>
      <name val="HG丸ｺﾞｼｯｸM-PRO"/>
      <family val="3"/>
      <charset val="128"/>
    </font>
    <font>
      <i/>
      <u/>
      <sz val="14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b/>
      <sz val="9"/>
      <color rgb="FFFF0000"/>
      <name val="HG丸ｺﾞｼｯｸM-PRO"/>
      <family val="3"/>
      <charset val="128"/>
    </font>
    <font>
      <sz val="13"/>
      <name val="BIZ UDP明朝 Medium"/>
      <family val="1"/>
      <charset val="128"/>
    </font>
    <font>
      <b/>
      <sz val="13"/>
      <name val="BIZ UDP明朝 Medium"/>
      <family val="1"/>
      <charset val="128"/>
    </font>
    <font>
      <sz val="12"/>
      <name val="BIZ UDP明朝 Medium"/>
      <family val="1"/>
      <charset val="128"/>
    </font>
    <font>
      <b/>
      <u/>
      <sz val="12"/>
      <name val="HG丸ｺﾞｼｯｸM-PRO"/>
      <family val="3"/>
      <charset val="128"/>
    </font>
    <font>
      <b/>
      <sz val="8.5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2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right" vertical="center"/>
      <protection locked="0"/>
    </xf>
    <xf numFmtId="0" fontId="2" fillId="0" borderId="19" xfId="0" applyFont="1" applyBorder="1" applyAlignment="1" applyProtection="1">
      <alignment horizontal="right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3" xfId="0" applyFont="1" applyBorder="1" applyAlignment="1" applyProtection="1">
      <alignment vertical="center"/>
      <protection locked="0"/>
    </xf>
    <xf numFmtId="0" fontId="2" fillId="0" borderId="24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30" xfId="0" applyFont="1" applyBorder="1" applyAlignment="1" applyProtection="1">
      <alignment horizontal="right" vertical="center"/>
      <protection locked="0"/>
    </xf>
    <xf numFmtId="0" fontId="2" fillId="0" borderId="31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38" fontId="2" fillId="0" borderId="15" xfId="1" applyFont="1" applyBorder="1" applyAlignment="1" applyProtection="1">
      <alignment horizontal="right" vertical="center"/>
    </xf>
    <xf numFmtId="38" fontId="2" fillId="0" borderId="20" xfId="0" applyNumberFormat="1" applyFont="1" applyBorder="1" applyAlignment="1">
      <alignment horizontal="right" vertical="center"/>
    </xf>
    <xf numFmtId="38" fontId="2" fillId="0" borderId="15" xfId="0" applyNumberFormat="1" applyFont="1" applyBorder="1" applyAlignment="1">
      <alignment horizontal="right" vertical="center"/>
    </xf>
    <xf numFmtId="0" fontId="2" fillId="3" borderId="29" xfId="0" applyFont="1" applyFill="1" applyBorder="1" applyAlignment="1" applyProtection="1">
      <alignment horizontal="right" vertical="center"/>
      <protection locked="0"/>
    </xf>
    <xf numFmtId="0" fontId="2" fillId="3" borderId="15" xfId="0" applyFont="1" applyFill="1" applyBorder="1" applyAlignment="1" applyProtection="1">
      <alignment horizontal="right" vertical="center"/>
      <protection locked="0"/>
    </xf>
    <xf numFmtId="0" fontId="6" fillId="3" borderId="26" xfId="0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6" fillId="0" borderId="4" xfId="0" applyFont="1" applyBorder="1" applyAlignment="1">
      <alignment horizontal="left" vertical="center" indent="1"/>
    </xf>
    <xf numFmtId="0" fontId="2" fillId="0" borderId="5" xfId="0" applyFont="1" applyBorder="1" applyAlignment="1">
      <alignment vertical="center"/>
    </xf>
    <xf numFmtId="0" fontId="10" fillId="0" borderId="4" xfId="0" applyFont="1" applyBorder="1" applyAlignment="1">
      <alignment horizontal="left" vertical="center" indent="1"/>
    </xf>
    <xf numFmtId="0" fontId="11" fillId="0" borderId="0" xfId="0" applyFont="1" applyAlignment="1">
      <alignment vertical="center"/>
    </xf>
    <xf numFmtId="0" fontId="14" fillId="0" borderId="4" xfId="0" applyFont="1" applyBorder="1" applyAlignment="1">
      <alignment horizontal="left" vertical="center" inden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4" xfId="0" applyFont="1" applyBorder="1" applyAlignment="1">
      <alignment vertical="top"/>
    </xf>
    <xf numFmtId="0" fontId="2" fillId="0" borderId="25" xfId="0" applyFont="1" applyBorder="1" applyAlignment="1">
      <alignment vertical="center"/>
    </xf>
    <xf numFmtId="38" fontId="2" fillId="4" borderId="11" xfId="1" applyFont="1" applyFill="1" applyBorder="1" applyAlignment="1" applyProtection="1">
      <alignment horizontal="right" vertical="center"/>
      <protection locked="0"/>
    </xf>
    <xf numFmtId="38" fontId="2" fillId="0" borderId="20" xfId="1" applyFont="1" applyBorder="1" applyAlignment="1" applyProtection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0" fillId="0" borderId="24" xfId="0" applyFont="1" applyBorder="1" applyAlignment="1">
      <alignment vertical="top"/>
    </xf>
    <xf numFmtId="0" fontId="7" fillId="3" borderId="15" xfId="0" applyFont="1" applyFill="1" applyBorder="1" applyAlignment="1">
      <alignment horizontal="center" vertical="center" wrapText="1"/>
    </xf>
    <xf numFmtId="0" fontId="2" fillId="0" borderId="31" xfId="0" applyFont="1" applyBorder="1" applyAlignment="1" applyProtection="1">
      <alignment horizontal="right" vertical="center"/>
      <protection locked="0"/>
    </xf>
    <xf numFmtId="0" fontId="2" fillId="0" borderId="34" xfId="0" applyFont="1" applyBorder="1" applyAlignment="1" applyProtection="1">
      <alignment horizontal="right" vertical="center"/>
      <protection locked="0"/>
    </xf>
    <xf numFmtId="38" fontId="2" fillId="0" borderId="29" xfId="1" applyFont="1" applyBorder="1" applyAlignment="1" applyProtection="1">
      <alignment horizontal="right" vertical="center"/>
    </xf>
    <xf numFmtId="38" fontId="2" fillId="0" borderId="33" xfId="1" applyFont="1" applyBorder="1" applyAlignment="1" applyProtection="1">
      <alignment horizontal="right" vertical="center"/>
    </xf>
    <xf numFmtId="176" fontId="8" fillId="0" borderId="29" xfId="1" applyNumberFormat="1" applyFont="1" applyBorder="1" applyAlignment="1" applyProtection="1">
      <alignment horizontal="center" vertical="center"/>
    </xf>
    <xf numFmtId="176" fontId="8" fillId="0" borderId="30" xfId="1" applyNumberFormat="1" applyFont="1" applyBorder="1" applyAlignment="1" applyProtection="1">
      <alignment horizontal="center" vertical="center"/>
    </xf>
    <xf numFmtId="176" fontId="8" fillId="0" borderId="33" xfId="1" applyNumberFormat="1" applyFont="1" applyBorder="1" applyAlignment="1" applyProtection="1">
      <alignment horizontal="center" vertical="center"/>
    </xf>
    <xf numFmtId="176" fontId="8" fillId="0" borderId="32" xfId="1" applyNumberFormat="1" applyFont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right" vertical="center"/>
      <protection locked="0"/>
    </xf>
    <xf numFmtId="0" fontId="2" fillId="3" borderId="33" xfId="0" applyFont="1" applyFill="1" applyBorder="1" applyAlignment="1" applyProtection="1">
      <alignment horizontal="right" vertical="center"/>
      <protection locked="0"/>
    </xf>
    <xf numFmtId="176" fontId="8" fillId="0" borderId="15" xfId="1" applyNumberFormat="1" applyFont="1" applyBorder="1" applyAlignment="1" applyProtection="1">
      <alignment horizontal="right" vertical="center" indent="1"/>
    </xf>
    <xf numFmtId="176" fontId="8" fillId="0" borderId="14" xfId="1" applyNumberFormat="1" applyFont="1" applyBorder="1" applyAlignment="1" applyProtection="1">
      <alignment horizontal="right" vertical="center" indent="1"/>
    </xf>
    <xf numFmtId="0" fontId="2" fillId="0" borderId="30" xfId="0" applyFont="1" applyBorder="1" applyAlignment="1" applyProtection="1">
      <alignment horizontal="right" vertical="center"/>
      <protection locked="0"/>
    </xf>
    <xf numFmtId="0" fontId="2" fillId="0" borderId="32" xfId="0" applyFont="1" applyBorder="1" applyAlignment="1" applyProtection="1">
      <alignment horizontal="right" vertical="center"/>
      <protection locked="0"/>
    </xf>
    <xf numFmtId="0" fontId="2" fillId="3" borderId="22" xfId="0" applyFont="1" applyFill="1" applyBorder="1" applyAlignment="1" applyProtection="1">
      <alignment horizontal="left" vertical="center" indent="1"/>
      <protection locked="0"/>
    </xf>
    <xf numFmtId="0" fontId="4" fillId="0" borderId="2" xfId="0" applyFont="1" applyBorder="1" applyAlignment="1">
      <alignment horizontal="center" vertical="center"/>
    </xf>
    <xf numFmtId="0" fontId="2" fillId="3" borderId="13" xfId="0" applyFont="1" applyFill="1" applyBorder="1" applyAlignment="1" applyProtection="1">
      <alignment horizontal="left" vertical="center" indent="1"/>
      <protection locked="0"/>
    </xf>
    <xf numFmtId="0" fontId="13" fillId="0" borderId="12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 justifyLastLine="1"/>
    </xf>
    <xf numFmtId="0" fontId="2" fillId="2" borderId="9" xfId="0" applyFont="1" applyFill="1" applyBorder="1" applyAlignment="1">
      <alignment horizontal="center" vertical="center" justifyLastLine="1"/>
    </xf>
    <xf numFmtId="0" fontId="2" fillId="2" borderId="8" xfId="0" applyFont="1" applyFill="1" applyBorder="1" applyAlignment="1">
      <alignment horizontal="center" vertical="center" justifyLastLine="1"/>
    </xf>
    <xf numFmtId="0" fontId="2" fillId="2" borderId="10" xfId="0" applyFont="1" applyFill="1" applyBorder="1" applyAlignment="1">
      <alignment horizontal="center" vertical="center" justifyLastLine="1"/>
    </xf>
    <xf numFmtId="0" fontId="18" fillId="0" borderId="23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2" borderId="9" xfId="0" applyFont="1" applyFill="1" applyBorder="1" applyAlignment="1">
      <alignment horizontal="center" vertical="center" wrapText="1" justifyLastLine="1"/>
    </xf>
    <xf numFmtId="176" fontId="8" fillId="0" borderId="29" xfId="1" applyNumberFormat="1" applyFont="1" applyBorder="1" applyAlignment="1" applyProtection="1">
      <alignment horizontal="right" vertical="center" indent="1"/>
    </xf>
    <xf numFmtId="176" fontId="8" fillId="0" borderId="30" xfId="1" applyNumberFormat="1" applyFont="1" applyBorder="1" applyAlignment="1" applyProtection="1">
      <alignment horizontal="right" vertical="center" indent="1"/>
    </xf>
    <xf numFmtId="0" fontId="16" fillId="3" borderId="22" xfId="0" applyFont="1" applyFill="1" applyBorder="1" applyAlignment="1" applyProtection="1">
      <alignment horizontal="left" vertical="center" wrapText="1" indent="1"/>
      <protection locked="0"/>
    </xf>
    <xf numFmtId="0" fontId="16" fillId="3" borderId="22" xfId="0" applyFont="1" applyFill="1" applyBorder="1" applyAlignment="1" applyProtection="1">
      <alignment horizontal="left" vertical="center" inden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3" fillId="0" borderId="27" xfId="0" applyFont="1" applyBorder="1" applyAlignment="1">
      <alignment horizontal="left" indent="1"/>
    </xf>
    <xf numFmtId="0" fontId="10" fillId="0" borderId="28" xfId="0" applyFont="1" applyBorder="1" applyAlignment="1">
      <alignment horizontal="left" indent="1"/>
    </xf>
    <xf numFmtId="0" fontId="9" fillId="3" borderId="28" xfId="0" applyFont="1" applyFill="1" applyBorder="1" applyAlignment="1" applyProtection="1">
      <alignment horizontal="left" vertical="center"/>
      <protection locked="0"/>
    </xf>
    <xf numFmtId="0" fontId="22" fillId="0" borderId="35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32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center" indent="1"/>
    </xf>
    <xf numFmtId="0" fontId="2" fillId="0" borderId="28" xfId="0" applyFont="1" applyBorder="1" applyAlignment="1">
      <alignment horizontal="left" vertical="center" indent="1"/>
    </xf>
    <xf numFmtId="0" fontId="2" fillId="3" borderId="15" xfId="0" applyFont="1" applyFill="1" applyBorder="1" applyAlignment="1" applyProtection="1">
      <alignment horizontal="right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showGridLines="0" showZeros="0" tabSelected="1" zoomScaleNormal="100" workbookViewId="0">
      <selection activeCell="G5" sqref="G5"/>
    </sheetView>
  </sheetViews>
  <sheetFormatPr defaultColWidth="9" defaultRowHeight="17.25" x14ac:dyDescent="0.15"/>
  <cols>
    <col min="1" max="1" width="1.125" style="1" customWidth="1"/>
    <col min="2" max="2" width="13.125" style="1" customWidth="1"/>
    <col min="3" max="3" width="18.875" style="1" customWidth="1"/>
    <col min="4" max="4" width="15.125" style="1" customWidth="1"/>
    <col min="5" max="5" width="13" style="1" customWidth="1"/>
    <col min="6" max="6" width="3.75" style="1" customWidth="1"/>
    <col min="7" max="7" width="13.875" style="1" customWidth="1"/>
    <col min="8" max="8" width="4.75" style="1" customWidth="1"/>
    <col min="9" max="9" width="13.875" style="1" customWidth="1"/>
    <col min="10" max="10" width="5.5" style="1" customWidth="1"/>
    <col min="11" max="11" width="1.125" style="1" customWidth="1"/>
    <col min="12" max="16384" width="9" style="1"/>
  </cols>
  <sheetData>
    <row r="1" spans="2:12" ht="8.25" customHeight="1" thickBot="1" x14ac:dyDescent="0.2"/>
    <row r="2" spans="2:12" ht="39" customHeight="1" x14ac:dyDescent="0.15">
      <c r="B2" s="37"/>
      <c r="C2" s="58" t="s">
        <v>32</v>
      </c>
      <c r="D2" s="58"/>
      <c r="E2" s="58"/>
      <c r="F2" s="58"/>
      <c r="G2" s="58"/>
      <c r="H2" s="58"/>
      <c r="I2" s="38"/>
      <c r="J2" s="39"/>
    </row>
    <row r="3" spans="2:12" ht="24.75" customHeight="1" thickBot="1" x14ac:dyDescent="0.2">
      <c r="B3" s="70" t="s">
        <v>36</v>
      </c>
      <c r="C3" s="71"/>
      <c r="D3" s="22"/>
      <c r="E3" s="22"/>
      <c r="F3" s="22"/>
      <c r="G3" s="62" t="s">
        <v>0</v>
      </c>
      <c r="H3" s="62"/>
      <c r="I3" s="62"/>
      <c r="J3" s="63"/>
      <c r="L3" s="3"/>
    </row>
    <row r="4" spans="2:12" ht="33.75" customHeight="1" x14ac:dyDescent="0.15">
      <c r="B4" s="64"/>
      <c r="C4" s="65"/>
      <c r="D4" s="65"/>
      <c r="E4" s="66" t="s">
        <v>39</v>
      </c>
      <c r="F4" s="75"/>
      <c r="G4" s="66" t="s">
        <v>33</v>
      </c>
      <c r="H4" s="67"/>
      <c r="I4" s="68" t="s">
        <v>1</v>
      </c>
      <c r="J4" s="69"/>
    </row>
    <row r="5" spans="2:12" ht="25.15" customHeight="1" x14ac:dyDescent="0.15">
      <c r="B5" s="94" t="s">
        <v>2</v>
      </c>
      <c r="C5" s="95"/>
      <c r="D5" s="95"/>
      <c r="E5" s="76">
        <v>1800</v>
      </c>
      <c r="F5" s="77"/>
      <c r="G5" s="19"/>
      <c r="H5" s="13" t="s">
        <v>3</v>
      </c>
      <c r="I5" s="16" t="str">
        <f t="shared" ref="I5:I14" si="0">IF(G5="","",E5*G5)</f>
        <v/>
      </c>
      <c r="J5" s="14" t="s">
        <v>4</v>
      </c>
    </row>
    <row r="6" spans="2:12" ht="25.15" customHeight="1" x14ac:dyDescent="0.15">
      <c r="B6" s="72" t="s">
        <v>5</v>
      </c>
      <c r="C6" s="73"/>
      <c r="D6" s="73"/>
      <c r="E6" s="53">
        <v>870</v>
      </c>
      <c r="F6" s="54"/>
      <c r="G6" s="20"/>
      <c r="H6" s="15" t="s">
        <v>3</v>
      </c>
      <c r="I6" s="16" t="str">
        <f t="shared" si="0"/>
        <v/>
      </c>
      <c r="J6" s="4" t="s">
        <v>4</v>
      </c>
    </row>
    <row r="7" spans="2:12" ht="25.15" customHeight="1" x14ac:dyDescent="0.15">
      <c r="B7" s="72" t="s">
        <v>6</v>
      </c>
      <c r="C7" s="73"/>
      <c r="D7" s="73"/>
      <c r="E7" s="53">
        <v>4000</v>
      </c>
      <c r="F7" s="54"/>
      <c r="G7" s="20"/>
      <c r="H7" s="15" t="s">
        <v>7</v>
      </c>
      <c r="I7" s="16" t="str">
        <f t="shared" si="0"/>
        <v/>
      </c>
      <c r="J7" s="4" t="s">
        <v>4</v>
      </c>
    </row>
    <row r="8" spans="2:12" ht="25.15" customHeight="1" x14ac:dyDescent="0.15">
      <c r="B8" s="72" t="s">
        <v>25</v>
      </c>
      <c r="C8" s="73"/>
      <c r="D8" s="73"/>
      <c r="E8" s="53">
        <v>2900</v>
      </c>
      <c r="F8" s="54"/>
      <c r="G8" s="20"/>
      <c r="H8" s="15" t="s">
        <v>3</v>
      </c>
      <c r="I8" s="16" t="str">
        <f t="shared" si="0"/>
        <v/>
      </c>
      <c r="J8" s="4" t="s">
        <v>4</v>
      </c>
    </row>
    <row r="9" spans="2:12" ht="25.15" customHeight="1" x14ac:dyDescent="0.15">
      <c r="B9" s="72" t="s">
        <v>8</v>
      </c>
      <c r="C9" s="73"/>
      <c r="D9" s="73"/>
      <c r="E9" s="53">
        <v>2750</v>
      </c>
      <c r="F9" s="54"/>
      <c r="G9" s="20"/>
      <c r="H9" s="15" t="s">
        <v>7</v>
      </c>
      <c r="I9" s="16" t="str">
        <f t="shared" si="0"/>
        <v/>
      </c>
      <c r="J9" s="4" t="s">
        <v>4</v>
      </c>
    </row>
    <row r="10" spans="2:12" ht="25.15" customHeight="1" x14ac:dyDescent="0.15">
      <c r="B10" s="72" t="s">
        <v>9</v>
      </c>
      <c r="C10" s="73"/>
      <c r="D10" s="74"/>
      <c r="E10" s="53">
        <v>2100</v>
      </c>
      <c r="F10" s="54"/>
      <c r="G10" s="20"/>
      <c r="H10" s="15" t="s">
        <v>7</v>
      </c>
      <c r="I10" s="16" t="str">
        <f t="shared" si="0"/>
        <v/>
      </c>
      <c r="J10" s="4" t="s">
        <v>4</v>
      </c>
    </row>
    <row r="11" spans="2:12" ht="25.15" customHeight="1" x14ac:dyDescent="0.15">
      <c r="B11" s="60" t="s">
        <v>42</v>
      </c>
      <c r="C11" s="61"/>
      <c r="D11" s="61"/>
      <c r="E11" s="53">
        <v>2200</v>
      </c>
      <c r="F11" s="54"/>
      <c r="G11" s="42" t="s">
        <v>44</v>
      </c>
      <c r="H11" s="15" t="s">
        <v>3</v>
      </c>
      <c r="I11" s="16"/>
      <c r="J11" s="4" t="s">
        <v>4</v>
      </c>
    </row>
    <row r="12" spans="2:12" ht="25.15" customHeight="1" x14ac:dyDescent="0.15">
      <c r="B12" s="60" t="s">
        <v>43</v>
      </c>
      <c r="C12" s="61"/>
      <c r="D12" s="61"/>
      <c r="E12" s="53">
        <v>2800</v>
      </c>
      <c r="F12" s="54"/>
      <c r="G12" s="96"/>
      <c r="H12" s="15" t="s">
        <v>3</v>
      </c>
      <c r="I12" s="16" t="str">
        <f t="shared" si="0"/>
        <v/>
      </c>
      <c r="J12" s="4" t="s">
        <v>4</v>
      </c>
    </row>
    <row r="13" spans="2:12" ht="25.15" customHeight="1" x14ac:dyDescent="0.15">
      <c r="B13" s="60" t="s">
        <v>40</v>
      </c>
      <c r="C13" s="61"/>
      <c r="D13" s="61"/>
      <c r="E13" s="53">
        <v>3630</v>
      </c>
      <c r="F13" s="54"/>
      <c r="G13" s="20"/>
      <c r="H13" s="15" t="s">
        <v>3</v>
      </c>
      <c r="I13" s="16" t="str">
        <f t="shared" si="0"/>
        <v/>
      </c>
      <c r="J13" s="4" t="s">
        <v>4</v>
      </c>
    </row>
    <row r="14" spans="2:12" ht="18" customHeight="1" x14ac:dyDescent="0.15">
      <c r="B14" s="88" t="s">
        <v>41</v>
      </c>
      <c r="C14" s="89"/>
      <c r="D14" s="89"/>
      <c r="E14" s="47">
        <v>2030</v>
      </c>
      <c r="F14" s="48"/>
      <c r="G14" s="51"/>
      <c r="H14" s="55" t="s">
        <v>3</v>
      </c>
      <c r="I14" s="45" t="str">
        <f t="shared" si="0"/>
        <v/>
      </c>
      <c r="J14" s="43" t="s">
        <v>4</v>
      </c>
    </row>
    <row r="15" spans="2:12" ht="6" customHeight="1" x14ac:dyDescent="0.15">
      <c r="B15" s="91"/>
      <c r="C15" s="92"/>
      <c r="D15" s="93"/>
      <c r="E15" s="49"/>
      <c r="F15" s="50"/>
      <c r="G15" s="52"/>
      <c r="H15" s="56"/>
      <c r="I15" s="46"/>
      <c r="J15" s="44"/>
    </row>
    <row r="16" spans="2:12" ht="25.15" customHeight="1" x14ac:dyDescent="0.15">
      <c r="B16" s="82" t="s">
        <v>10</v>
      </c>
      <c r="C16" s="83"/>
      <c r="D16" s="83"/>
      <c r="E16" s="83"/>
      <c r="F16" s="84"/>
      <c r="G16" s="18">
        <f>SUM(G5:G14)</f>
        <v>0</v>
      </c>
      <c r="H16" s="15" t="s">
        <v>7</v>
      </c>
      <c r="I16" s="16">
        <f>IF(G16="0","",SUM(I5:I14))</f>
        <v>0</v>
      </c>
      <c r="J16" s="4" t="s">
        <v>4</v>
      </c>
    </row>
    <row r="17" spans="2:10" ht="25.15" customHeight="1" x14ac:dyDescent="0.15">
      <c r="B17" s="82" t="s">
        <v>11</v>
      </c>
      <c r="C17" s="83"/>
      <c r="D17" s="83"/>
      <c r="E17" s="83"/>
      <c r="F17" s="84"/>
      <c r="G17" s="80"/>
      <c r="H17" s="81"/>
      <c r="I17" s="35"/>
      <c r="J17" s="4" t="s">
        <v>4</v>
      </c>
    </row>
    <row r="18" spans="2:10" ht="25.15" customHeight="1" thickBot="1" x14ac:dyDescent="0.2">
      <c r="B18" s="85" t="s">
        <v>12</v>
      </c>
      <c r="C18" s="86"/>
      <c r="D18" s="86"/>
      <c r="E18" s="86"/>
      <c r="F18" s="87"/>
      <c r="G18" s="17">
        <f>G16</f>
        <v>0</v>
      </c>
      <c r="H18" s="5" t="s">
        <v>7</v>
      </c>
      <c r="I18" s="36">
        <f>IF(G18="0","",SUM(I16:I17))</f>
        <v>0</v>
      </c>
      <c r="J18" s="6" t="s">
        <v>4</v>
      </c>
    </row>
    <row r="19" spans="2:10" ht="6.6" customHeight="1" x14ac:dyDescent="0.15">
      <c r="B19" s="7"/>
      <c r="J19" s="8"/>
    </row>
    <row r="20" spans="2:10" x14ac:dyDescent="0.15">
      <c r="B20" s="9" t="s">
        <v>28</v>
      </c>
      <c r="D20" s="12" t="s">
        <v>29</v>
      </c>
      <c r="E20" s="21"/>
      <c r="F20" s="1" t="s">
        <v>30</v>
      </c>
      <c r="G20" s="21"/>
      <c r="H20" s="1" t="s">
        <v>27</v>
      </c>
      <c r="I20" s="21"/>
      <c r="J20" s="8" t="s">
        <v>26</v>
      </c>
    </row>
    <row r="21" spans="2:10" ht="27" customHeight="1" x14ac:dyDescent="0.15">
      <c r="B21" s="2" t="s">
        <v>13</v>
      </c>
      <c r="C21" s="57"/>
      <c r="D21" s="57"/>
      <c r="J21" s="8"/>
    </row>
    <row r="22" spans="2:10" ht="30" customHeight="1" x14ac:dyDescent="0.15">
      <c r="B22" s="2" t="s">
        <v>14</v>
      </c>
      <c r="C22" s="57"/>
      <c r="D22" s="57"/>
      <c r="E22" s="57"/>
      <c r="F22" s="57"/>
      <c r="G22" s="57"/>
      <c r="H22" s="57"/>
      <c r="I22" s="57"/>
      <c r="J22" s="8"/>
    </row>
    <row r="23" spans="2:10" ht="39" customHeight="1" x14ac:dyDescent="0.15">
      <c r="B23" s="2" t="s">
        <v>15</v>
      </c>
      <c r="C23" s="59"/>
      <c r="D23" s="59"/>
      <c r="E23" s="59"/>
      <c r="F23" s="59"/>
      <c r="G23" s="59"/>
      <c r="H23" s="59"/>
      <c r="I23" s="59"/>
      <c r="J23" s="8"/>
    </row>
    <row r="24" spans="2:10" ht="30" customHeight="1" x14ac:dyDescent="0.15">
      <c r="B24" s="2" t="s">
        <v>16</v>
      </c>
      <c r="C24" s="59"/>
      <c r="D24" s="59"/>
      <c r="E24" s="59"/>
      <c r="F24" s="59"/>
      <c r="G24" s="59"/>
      <c r="H24" s="59"/>
      <c r="I24" s="59"/>
      <c r="J24" s="8"/>
    </row>
    <row r="25" spans="2:10" ht="15.75" customHeight="1" x14ac:dyDescent="0.15">
      <c r="B25" s="2"/>
      <c r="C25" s="90" t="s">
        <v>34</v>
      </c>
      <c r="D25" s="90"/>
      <c r="E25" s="90"/>
      <c r="F25" s="90"/>
      <c r="G25" s="90"/>
      <c r="H25" s="90"/>
      <c r="I25" s="90"/>
      <c r="J25" s="8"/>
    </row>
    <row r="26" spans="2:10" ht="69" customHeight="1" x14ac:dyDescent="0.15">
      <c r="B26" s="2" t="s">
        <v>17</v>
      </c>
      <c r="C26" s="78"/>
      <c r="D26" s="79"/>
      <c r="E26" s="79"/>
      <c r="F26" s="79"/>
      <c r="G26" s="79"/>
      <c r="H26" s="79"/>
      <c r="I26" s="79"/>
      <c r="J26" s="8"/>
    </row>
    <row r="27" spans="2:10" ht="8.25" customHeight="1" x14ac:dyDescent="0.15">
      <c r="B27" s="2"/>
      <c r="J27" s="8"/>
    </row>
    <row r="28" spans="2:10" ht="19.899999999999999" customHeight="1" x14ac:dyDescent="0.15">
      <c r="B28" s="23" t="s">
        <v>37</v>
      </c>
      <c r="C28" s="22"/>
      <c r="D28" s="22"/>
      <c r="E28" s="22"/>
      <c r="F28" s="22"/>
      <c r="G28" s="22"/>
      <c r="H28" s="22"/>
      <c r="I28" s="22"/>
      <c r="J28" s="24"/>
    </row>
    <row r="29" spans="2:10" ht="19.899999999999999" customHeight="1" x14ac:dyDescent="0.15">
      <c r="B29" s="23" t="s">
        <v>31</v>
      </c>
      <c r="C29" s="22"/>
      <c r="D29" s="22"/>
      <c r="E29" s="22"/>
      <c r="F29" s="22"/>
      <c r="G29" s="22"/>
      <c r="H29" s="22"/>
      <c r="I29" s="22"/>
      <c r="J29" s="24"/>
    </row>
    <row r="30" spans="2:10" ht="19.899999999999999" customHeight="1" x14ac:dyDescent="0.15">
      <c r="B30" s="25" t="s">
        <v>38</v>
      </c>
      <c r="C30" s="26"/>
      <c r="D30" s="26"/>
      <c r="E30" s="26"/>
      <c r="F30" s="26"/>
      <c r="G30" s="26"/>
      <c r="H30" s="22"/>
      <c r="I30" s="22"/>
      <c r="J30" s="24"/>
    </row>
    <row r="31" spans="2:10" ht="19.899999999999999" customHeight="1" x14ac:dyDescent="0.15">
      <c r="B31" s="27" t="s">
        <v>35</v>
      </c>
      <c r="C31" s="28"/>
      <c r="D31" s="28"/>
      <c r="E31" s="28"/>
      <c r="F31" s="28"/>
      <c r="G31" s="28"/>
      <c r="H31" s="22"/>
      <c r="I31" s="22"/>
      <c r="J31" s="24"/>
    </row>
    <row r="32" spans="2:10" ht="11.25" customHeight="1" x14ac:dyDescent="0.15">
      <c r="B32" s="27"/>
      <c r="C32" s="28"/>
      <c r="D32" s="28"/>
      <c r="E32" s="28"/>
      <c r="F32" s="28"/>
      <c r="G32" s="28"/>
      <c r="H32" s="22"/>
      <c r="I32" s="22"/>
      <c r="J32" s="24"/>
    </row>
    <row r="33" spans="2:10" ht="15.95" customHeight="1" x14ac:dyDescent="0.15">
      <c r="B33" s="7"/>
      <c r="E33" s="22" t="s">
        <v>18</v>
      </c>
      <c r="F33" s="22"/>
      <c r="G33" s="29" t="s">
        <v>19</v>
      </c>
      <c r="H33" s="29"/>
      <c r="I33" s="29"/>
      <c r="J33" s="24"/>
    </row>
    <row r="34" spans="2:10" ht="15.95" customHeight="1" x14ac:dyDescent="0.15">
      <c r="B34" s="7"/>
      <c r="E34" s="30"/>
      <c r="F34" s="30"/>
      <c r="G34" s="24" t="s">
        <v>20</v>
      </c>
      <c r="H34" s="24"/>
      <c r="I34" s="29"/>
      <c r="J34" s="24"/>
    </row>
    <row r="35" spans="2:10" ht="15.95" customHeight="1" x14ac:dyDescent="0.15">
      <c r="B35" s="7"/>
      <c r="E35" s="22"/>
      <c r="F35" s="22"/>
      <c r="G35" s="22" t="s">
        <v>21</v>
      </c>
      <c r="H35" s="22"/>
      <c r="I35" s="22"/>
      <c r="J35" s="24"/>
    </row>
    <row r="36" spans="2:10" ht="15.95" customHeight="1" x14ac:dyDescent="0.15">
      <c r="B36" s="7"/>
      <c r="E36" s="22"/>
      <c r="F36" s="22"/>
      <c r="G36" s="31" t="s">
        <v>22</v>
      </c>
      <c r="H36" s="31"/>
      <c r="I36" s="31"/>
      <c r="J36" s="24"/>
    </row>
    <row r="37" spans="2:10" ht="15.95" customHeight="1" x14ac:dyDescent="0.15">
      <c r="B37" s="7"/>
      <c r="E37" s="22"/>
      <c r="F37" s="22"/>
      <c r="G37" s="40" t="s">
        <v>23</v>
      </c>
      <c r="H37" s="31"/>
      <c r="I37" s="31"/>
      <c r="J37" s="24"/>
    </row>
    <row r="38" spans="2:10" ht="22.15" customHeight="1" thickBot="1" x14ac:dyDescent="0.2">
      <c r="B38" s="10"/>
      <c r="C38" s="11"/>
      <c r="D38" s="11"/>
      <c r="E38" s="32"/>
      <c r="F38" s="32"/>
      <c r="G38" s="41" t="s">
        <v>24</v>
      </c>
      <c r="H38" s="33"/>
      <c r="I38" s="33"/>
      <c r="J38" s="34"/>
    </row>
    <row r="39" spans="2:10" ht="7.5" customHeight="1" x14ac:dyDescent="0.15"/>
  </sheetData>
  <sheetProtection algorithmName="SHA-512" hashValue="pC2ZuaFZY+dXMbXxe7kt6XIVgU55a8XAixthemGgc9ltL2aDuaRhRlDlgh9wL0Z4E4MFtjQMk3d8175+kjTFQg==" saltValue="bnetOReARW6HsjBgOae+QA==" spinCount="100000" sheet="1" selectLockedCells="1"/>
  <protectedRanges>
    <protectedRange algorithmName="SHA-512" hashValue="xpj43Ti5ADodY7w5KS4+4C9o3rHTW4oPMEQZtuaB2wv82IKF9DD4VjgYxAcUty4Qyi1W8/AWm6yUhTDHD9e6gQ==" saltValue="VYc1sM1isP1hwaqUI2aB0Q==" spinCount="100000" sqref="G5:G15" name="範囲1"/>
  </protectedRanges>
  <mergeCells count="42">
    <mergeCell ref="E7:F7"/>
    <mergeCell ref="E8:F8"/>
    <mergeCell ref="E9:F9"/>
    <mergeCell ref="E10:F10"/>
    <mergeCell ref="B5:D5"/>
    <mergeCell ref="B6:D6"/>
    <mergeCell ref="B7:D7"/>
    <mergeCell ref="B8:D8"/>
    <mergeCell ref="B9:D9"/>
    <mergeCell ref="C24:I24"/>
    <mergeCell ref="C26:I26"/>
    <mergeCell ref="B13:D13"/>
    <mergeCell ref="G17:H17"/>
    <mergeCell ref="C21:D21"/>
    <mergeCell ref="B16:F16"/>
    <mergeCell ref="B17:F17"/>
    <mergeCell ref="B18:F18"/>
    <mergeCell ref="B14:D14"/>
    <mergeCell ref="C25:I25"/>
    <mergeCell ref="B15:D15"/>
    <mergeCell ref="E11:F11"/>
    <mergeCell ref="E12:F12"/>
    <mergeCell ref="C22:I22"/>
    <mergeCell ref="C2:H2"/>
    <mergeCell ref="C23:I23"/>
    <mergeCell ref="B11:D11"/>
    <mergeCell ref="B12:D12"/>
    <mergeCell ref="G3:J3"/>
    <mergeCell ref="B4:D4"/>
    <mergeCell ref="G4:H4"/>
    <mergeCell ref="I4:J4"/>
    <mergeCell ref="B3:C3"/>
    <mergeCell ref="B10:D10"/>
    <mergeCell ref="E4:F4"/>
    <mergeCell ref="E5:F5"/>
    <mergeCell ref="E6:F6"/>
    <mergeCell ref="J14:J15"/>
    <mergeCell ref="I14:I15"/>
    <mergeCell ref="E14:F15"/>
    <mergeCell ref="G14:G15"/>
    <mergeCell ref="E13:F13"/>
    <mergeCell ref="H14:H15"/>
  </mergeCells>
  <phoneticPr fontId="3"/>
  <pageMargins left="0.59055118110236227" right="0.19685039370078741" top="0.78740157480314965" bottom="0.19685039370078741" header="0" footer="0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注文用</vt:lpstr>
      <vt:lpstr>注文用!Print_Area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愛知県冷凍設備 保安協会</cp:lastModifiedBy>
  <cp:lastPrinted>2025-10-20T04:08:28Z</cp:lastPrinted>
  <dcterms:created xsi:type="dcterms:W3CDTF">2019-09-06T01:46:39Z</dcterms:created>
  <dcterms:modified xsi:type="dcterms:W3CDTF">2025-11-04T01:09:44Z</dcterms:modified>
</cp:coreProperties>
</file>